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11475" windowHeight="62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S15" i="1" l="1"/>
  <c r="R15" i="1"/>
  <c r="O47" i="1"/>
  <c r="N47" i="1"/>
  <c r="K9" i="1"/>
  <c r="G41" i="1"/>
  <c r="F41" i="1"/>
  <c r="F43" i="1" s="1"/>
  <c r="C26" i="1"/>
  <c r="B26" i="1"/>
</calcChain>
</file>

<file path=xl/sharedStrings.xml><?xml version="1.0" encoding="utf-8"?>
<sst xmlns="http://schemas.openxmlformats.org/spreadsheetml/2006/main" count="157" uniqueCount="66">
  <si>
    <t>Niles</t>
  </si>
  <si>
    <t>Wadsworth</t>
  </si>
  <si>
    <t>Hudson</t>
  </si>
  <si>
    <t>Galion</t>
  </si>
  <si>
    <t>Oberlin</t>
  </si>
  <si>
    <t>Amherst</t>
  </si>
  <si>
    <t>Hubbard</t>
  </si>
  <si>
    <t>Columbiana</t>
  </si>
  <si>
    <t>Wellington</t>
  </si>
  <si>
    <t>Newton Falls</t>
  </si>
  <si>
    <t>Monroeville</t>
  </si>
  <si>
    <t>Lodi</t>
  </si>
  <si>
    <t>Seville</t>
  </si>
  <si>
    <t>Brewster</t>
  </si>
  <si>
    <t>Grafton</t>
  </si>
  <si>
    <t>Milan</t>
  </si>
  <si>
    <t>Beach City</t>
  </si>
  <si>
    <t>Prospect</t>
  </si>
  <si>
    <t>Lucas</t>
  </si>
  <si>
    <t>South Vienna</t>
  </si>
  <si>
    <t>Cuyahoga Falls</t>
  </si>
  <si>
    <t>Municipality</t>
  </si>
  <si>
    <t xml:space="preserve">Project </t>
  </si>
  <si>
    <t xml:space="preserve">kW </t>
  </si>
  <si>
    <t>Entitlement</t>
  </si>
  <si>
    <t>Percent Project</t>
  </si>
  <si>
    <t>Ownership and</t>
  </si>
  <si>
    <t>OMEGA JV1</t>
  </si>
  <si>
    <t>Hamilton</t>
  </si>
  <si>
    <t>Painesville</t>
  </si>
  <si>
    <t>Dover</t>
  </si>
  <si>
    <t>Montpelier</t>
  </si>
  <si>
    <t>Shelby</t>
  </si>
  <si>
    <t>Versailles</t>
  </si>
  <si>
    <t>Edgerton</t>
  </si>
  <si>
    <t>Pioneer</t>
  </si>
  <si>
    <t>Elmore</t>
  </si>
  <si>
    <t>Jackson</t>
  </si>
  <si>
    <t>Napoleon</t>
  </si>
  <si>
    <t>Genoa</t>
  </si>
  <si>
    <t>Pemberville</t>
  </si>
  <si>
    <t>OMEGA JV2</t>
  </si>
  <si>
    <t>Bowling Green</t>
  </si>
  <si>
    <t>St. Mary's</t>
  </si>
  <si>
    <t>Yellow Springs</t>
  </si>
  <si>
    <t>Oak Harbor</t>
  </si>
  <si>
    <t>Jackson Center</t>
  </si>
  <si>
    <t>Bradner</t>
  </si>
  <si>
    <t>Woodville</t>
  </si>
  <si>
    <t>Haskins</t>
  </si>
  <si>
    <t>Arcanum</t>
  </si>
  <si>
    <t>Custar</t>
  </si>
  <si>
    <t>Totals</t>
  </si>
  <si>
    <t>Reserves</t>
  </si>
  <si>
    <t>Capacity</t>
  </si>
  <si>
    <t>OMEGA JV4</t>
  </si>
  <si>
    <t>Bryan</t>
  </si>
  <si>
    <t>OMEGA JV5</t>
  </si>
  <si>
    <t>Minster</t>
  </si>
  <si>
    <t>Arcadia</t>
  </si>
  <si>
    <t>Waynesfield</t>
  </si>
  <si>
    <t>Eldorado</t>
  </si>
  <si>
    <t>Republic</t>
  </si>
  <si>
    <t>New Bremen</t>
  </si>
  <si>
    <t>SouthVienna</t>
  </si>
  <si>
    <t>OMEGA JV6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</si>
</sst>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sz val="10.050000000000001"/>
      <color rgb="FF000000"/>
      <name val="Arial"/>
      <family val="2"/>
    </font>
    <font>
      <b/>
      <sz val="10.050000000000001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/>
    <xf numFmtId="3" fontId="0" fillId="0" borderId="0" xfId="0" applyNumberFormat="1"/>
    <xf numFmtId="0" fontId="0" fillId="0" borderId="1" xfId="0" applyBorder="1"/>
    <xf numFmtId="0" fontId="1" fillId="0" borderId="0" xfId="0" applyFont="1"/>
    <xf numFmtId="0" fontId="0" fillId="0" borderId="0" xfId="0" applyNumberFormat="1"/>
    <xf numFmtId="2" fontId="0" fillId="0" borderId="0" xfId="0" applyNumberFormat="1"/>
    <xf numFmtId="2" fontId="0" fillId="0" borderId="1" xfId="0" applyNumberFormat="1" applyBorder="1"/>
    <xf numFmtId="4" fontId="1" fillId="0" borderId="0" xfId="0" applyNumberFormat="1" applyFont="1"/>
    <xf numFmtId="37" fontId="0" fillId="0" borderId="0" xfId="0" applyNumberFormat="1"/>
    <xf numFmtId="37" fontId="0" fillId="0" borderId="1" xfId="0" applyNumberFormat="1" applyBorder="1"/>
    <xf numFmtId="37" fontId="1" fillId="0" borderId="0" xfId="0" applyNumberFormat="1" applyFont="1"/>
    <xf numFmtId="37" fontId="0" fillId="0" borderId="1" xfId="0" applyNumberFormat="1" applyFill="1" applyBorder="1"/>
    <xf numFmtId="37" fontId="1" fillId="0" borderId="2" xfId="0" applyNumberFormat="1" applyFont="1" applyBorder="1"/>
    <xf numFmtId="3" fontId="1" fillId="0" borderId="2" xfId="0" applyNumberFormat="1" applyFont="1" applyBorder="1"/>
    <xf numFmtId="2" fontId="1" fillId="0" borderId="2" xfId="0" applyNumberFormat="1" applyFont="1" applyBorder="1"/>
    <xf numFmtId="0" fontId="1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" fontId="1" fillId="0" borderId="2" xfId="0" applyNumberFormat="1" applyFont="1" applyBorder="1"/>
    <xf numFmtId="0" fontId="1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8"/>
  <sheetViews>
    <sheetView tabSelected="1" topLeftCell="A3" workbookViewId="0">
      <selection activeCell="C44" sqref="C44"/>
    </sheetView>
  </sheetViews>
  <sheetFormatPr defaultRowHeight="12.75" x14ac:dyDescent="0.2"/>
  <cols>
    <col min="1" max="1" width="14" bestFit="1" customWidth="1"/>
    <col min="2" max="2" width="11.28515625" bestFit="1" customWidth="1"/>
    <col min="3" max="3" width="15.140625" bestFit="1" customWidth="1"/>
    <col min="5" max="5" width="14" bestFit="1" customWidth="1"/>
    <col min="6" max="6" width="11.28515625" bestFit="1" customWidth="1"/>
    <col min="7" max="7" width="15.140625" bestFit="1" customWidth="1"/>
    <col min="9" max="9" width="12" bestFit="1" customWidth="1"/>
    <col min="11" max="11" width="15.140625" bestFit="1" customWidth="1"/>
    <col min="13" max="13" width="14" bestFit="1" customWidth="1"/>
    <col min="14" max="14" width="11.28515625" bestFit="1" customWidth="1"/>
    <col min="15" max="15" width="15.140625" bestFit="1" customWidth="1"/>
    <col min="17" max="17" width="14" bestFit="1" customWidth="1"/>
    <col min="18" max="18" width="11.28515625" bestFit="1" customWidth="1"/>
    <col min="19" max="19" width="15.140625" bestFit="1" customWidth="1"/>
  </cols>
  <sheetData>
    <row r="1" spans="1:19" ht="13.5" thickBot="1" x14ac:dyDescent="0.25">
      <c r="A1" s="21" t="s">
        <v>27</v>
      </c>
      <c r="B1" s="21"/>
      <c r="C1" s="21"/>
      <c r="E1" s="21" t="s">
        <v>41</v>
      </c>
      <c r="F1" s="21"/>
      <c r="G1" s="21"/>
      <c r="I1" s="21" t="s">
        <v>55</v>
      </c>
      <c r="J1" s="21"/>
      <c r="K1" s="21"/>
      <c r="M1" s="21" t="s">
        <v>57</v>
      </c>
      <c r="N1" s="21"/>
      <c r="O1" s="21"/>
      <c r="Q1" s="21" t="s">
        <v>65</v>
      </c>
      <c r="R1" s="21"/>
      <c r="S1" s="21"/>
    </row>
    <row r="2" spans="1:19" x14ac:dyDescent="0.2">
      <c r="A2" s="18"/>
      <c r="B2" s="18" t="s">
        <v>22</v>
      </c>
      <c r="C2" s="18" t="s">
        <v>25</v>
      </c>
      <c r="E2" s="16"/>
      <c r="F2" s="16" t="s">
        <v>22</v>
      </c>
      <c r="G2" s="16" t="s">
        <v>25</v>
      </c>
      <c r="I2" s="18"/>
      <c r="J2" s="18"/>
      <c r="K2" s="16" t="s">
        <v>25</v>
      </c>
      <c r="M2" s="16"/>
      <c r="N2" s="16" t="s">
        <v>22</v>
      </c>
      <c r="O2" s="16" t="s">
        <v>25</v>
      </c>
      <c r="Q2" s="16"/>
      <c r="R2" s="16" t="s">
        <v>22</v>
      </c>
      <c r="S2" s="16" t="s">
        <v>25</v>
      </c>
    </row>
    <row r="3" spans="1:19" x14ac:dyDescent="0.2">
      <c r="A3" s="19"/>
      <c r="B3" s="18" t="s">
        <v>23</v>
      </c>
      <c r="C3" s="18" t="s">
        <v>26</v>
      </c>
      <c r="E3" s="16"/>
      <c r="F3" s="16" t="s">
        <v>23</v>
      </c>
      <c r="G3" s="16" t="s">
        <v>26</v>
      </c>
      <c r="I3" s="18"/>
      <c r="J3" s="18"/>
      <c r="K3" s="16" t="s">
        <v>26</v>
      </c>
      <c r="M3" s="16"/>
      <c r="N3" s="16" t="s">
        <v>23</v>
      </c>
      <c r="O3" s="16" t="s">
        <v>26</v>
      </c>
      <c r="Q3" s="16"/>
      <c r="R3" s="16" t="s">
        <v>23</v>
      </c>
      <c r="S3" s="16" t="s">
        <v>26</v>
      </c>
    </row>
    <row r="4" spans="1:19" x14ac:dyDescent="0.2">
      <c r="A4" s="17" t="s">
        <v>21</v>
      </c>
      <c r="B4" s="17" t="s">
        <v>24</v>
      </c>
      <c r="C4" s="17" t="s">
        <v>24</v>
      </c>
      <c r="E4" s="17" t="s">
        <v>21</v>
      </c>
      <c r="F4" s="17" t="s">
        <v>24</v>
      </c>
      <c r="G4" s="17" t="s">
        <v>24</v>
      </c>
      <c r="I4" s="17" t="s">
        <v>21</v>
      </c>
      <c r="J4" s="18"/>
      <c r="K4" s="17" t="s">
        <v>24</v>
      </c>
      <c r="M4" s="17" t="s">
        <v>21</v>
      </c>
      <c r="N4" s="17" t="s">
        <v>24</v>
      </c>
      <c r="O4" s="17" t="s">
        <v>24</v>
      </c>
      <c r="Q4" s="17" t="s">
        <v>21</v>
      </c>
      <c r="R4" s="17" t="s">
        <v>24</v>
      </c>
      <c r="S4" s="17" t="s">
        <v>24</v>
      </c>
    </row>
    <row r="5" spans="1:19" x14ac:dyDescent="0.2">
      <c r="A5" t="s">
        <v>20</v>
      </c>
      <c r="B5" s="2">
        <v>1894</v>
      </c>
      <c r="C5" s="5">
        <v>21.05</v>
      </c>
      <c r="E5" t="s">
        <v>28</v>
      </c>
      <c r="F5" s="9">
        <v>32000</v>
      </c>
      <c r="G5" s="5">
        <v>23.87</v>
      </c>
      <c r="I5" t="s">
        <v>56</v>
      </c>
      <c r="K5" s="6">
        <v>42</v>
      </c>
      <c r="M5" t="s">
        <v>20</v>
      </c>
      <c r="N5" s="2">
        <v>7000</v>
      </c>
      <c r="O5" s="6">
        <v>16.670000000000002</v>
      </c>
      <c r="Q5" t="s">
        <v>42</v>
      </c>
      <c r="R5" s="2">
        <v>4100</v>
      </c>
      <c r="S5" s="6">
        <v>56.94</v>
      </c>
    </row>
    <row r="6" spans="1:19" x14ac:dyDescent="0.2">
      <c r="A6" t="s">
        <v>0</v>
      </c>
      <c r="B6" s="2">
        <v>1593</v>
      </c>
      <c r="C6">
        <v>17.71</v>
      </c>
      <c r="E6" t="s">
        <v>42</v>
      </c>
      <c r="F6" s="9">
        <v>19198</v>
      </c>
      <c r="G6">
        <v>14.32</v>
      </c>
      <c r="I6" t="s">
        <v>35</v>
      </c>
      <c r="K6" s="6">
        <v>30</v>
      </c>
      <c r="M6" t="s">
        <v>42</v>
      </c>
      <c r="N6" s="2">
        <v>6608</v>
      </c>
      <c r="O6" s="6">
        <v>15.73</v>
      </c>
      <c r="Q6" t="s">
        <v>20</v>
      </c>
      <c r="R6" s="2">
        <v>1800</v>
      </c>
      <c r="S6" s="6">
        <v>25</v>
      </c>
    </row>
    <row r="7" spans="1:19" x14ac:dyDescent="0.2">
      <c r="A7" s="1" t="s">
        <v>1</v>
      </c>
      <c r="B7" s="2">
        <v>1011</v>
      </c>
      <c r="C7">
        <v>11.24</v>
      </c>
      <c r="E7" t="s">
        <v>0</v>
      </c>
      <c r="F7" s="9">
        <v>15400</v>
      </c>
      <c r="G7">
        <v>11.48</v>
      </c>
      <c r="I7" t="s">
        <v>31</v>
      </c>
      <c r="K7" s="6">
        <v>25</v>
      </c>
      <c r="M7" t="s">
        <v>0</v>
      </c>
      <c r="N7" s="2">
        <v>4463</v>
      </c>
      <c r="O7" s="6">
        <v>10.63</v>
      </c>
      <c r="Q7" t="s">
        <v>38</v>
      </c>
      <c r="R7">
        <v>300</v>
      </c>
      <c r="S7">
        <v>4.17</v>
      </c>
    </row>
    <row r="8" spans="1:19" x14ac:dyDescent="0.2">
      <c r="A8" t="s">
        <v>2</v>
      </c>
      <c r="B8">
        <v>934</v>
      </c>
      <c r="C8">
        <v>10.37</v>
      </c>
      <c r="E8" t="s">
        <v>20</v>
      </c>
      <c r="F8" s="9">
        <v>10000</v>
      </c>
      <c r="G8">
        <v>7.46</v>
      </c>
      <c r="I8" t="s">
        <v>34</v>
      </c>
      <c r="K8" s="7">
        <v>3</v>
      </c>
      <c r="M8" t="s">
        <v>38</v>
      </c>
      <c r="N8" s="2">
        <v>3088</v>
      </c>
      <c r="O8" s="6">
        <v>7.35</v>
      </c>
      <c r="Q8" t="s">
        <v>1</v>
      </c>
      <c r="R8">
        <v>250</v>
      </c>
      <c r="S8">
        <v>3.47</v>
      </c>
    </row>
    <row r="9" spans="1:19" ht="13.5" thickBot="1" x14ac:dyDescent="0.25">
      <c r="A9" t="s">
        <v>3</v>
      </c>
      <c r="B9">
        <v>588</v>
      </c>
      <c r="C9">
        <v>6.53</v>
      </c>
      <c r="E9" t="s">
        <v>1</v>
      </c>
      <c r="F9" s="9">
        <v>7784</v>
      </c>
      <c r="G9">
        <v>5.81</v>
      </c>
      <c r="I9" s="4" t="s">
        <v>52</v>
      </c>
      <c r="K9" s="15">
        <f>SUM(K5:K8)</f>
        <v>100</v>
      </c>
      <c r="M9" t="s">
        <v>37</v>
      </c>
      <c r="N9" s="2">
        <v>3000</v>
      </c>
      <c r="O9" s="6">
        <v>7.14</v>
      </c>
      <c r="Q9" t="s">
        <v>4</v>
      </c>
      <c r="R9">
        <v>250</v>
      </c>
      <c r="S9">
        <v>3.47</v>
      </c>
    </row>
    <row r="10" spans="1:19" ht="13.5" thickTop="1" x14ac:dyDescent="0.2">
      <c r="A10" t="s">
        <v>4</v>
      </c>
      <c r="B10">
        <v>497</v>
      </c>
      <c r="C10">
        <v>5.52</v>
      </c>
      <c r="E10" t="s">
        <v>29</v>
      </c>
      <c r="F10" s="9">
        <v>7000</v>
      </c>
      <c r="G10">
        <v>5.22</v>
      </c>
      <c r="M10" t="s">
        <v>2</v>
      </c>
      <c r="N10" s="2">
        <v>2388</v>
      </c>
      <c r="O10" s="6">
        <v>5.69</v>
      </c>
      <c r="Q10" t="s">
        <v>31</v>
      </c>
      <c r="R10">
        <v>100</v>
      </c>
      <c r="S10">
        <v>1.39</v>
      </c>
    </row>
    <row r="11" spans="1:19" x14ac:dyDescent="0.2">
      <c r="A11" t="s">
        <v>5</v>
      </c>
      <c r="B11">
        <v>488</v>
      </c>
      <c r="C11">
        <v>5.42</v>
      </c>
      <c r="E11" t="s">
        <v>30</v>
      </c>
      <c r="F11" s="9">
        <v>7000</v>
      </c>
      <c r="G11">
        <v>5.22</v>
      </c>
      <c r="M11" t="s">
        <v>1</v>
      </c>
      <c r="N11" s="2">
        <v>2360</v>
      </c>
      <c r="O11" s="6">
        <v>5.62</v>
      </c>
      <c r="Q11" t="s">
        <v>34</v>
      </c>
      <c r="R11">
        <v>100</v>
      </c>
      <c r="S11">
        <v>1.39</v>
      </c>
    </row>
    <row r="12" spans="1:19" x14ac:dyDescent="0.2">
      <c r="A12" t="s">
        <v>6</v>
      </c>
      <c r="B12">
        <v>341</v>
      </c>
      <c r="C12">
        <v>3.79</v>
      </c>
      <c r="E12" t="s">
        <v>3</v>
      </c>
      <c r="F12" s="9">
        <v>5753</v>
      </c>
      <c r="G12">
        <v>4.29</v>
      </c>
      <c r="M12" t="s">
        <v>4</v>
      </c>
      <c r="N12" s="2">
        <v>1270</v>
      </c>
      <c r="O12" s="6">
        <v>3.02</v>
      </c>
      <c r="Q12" t="s">
        <v>35</v>
      </c>
      <c r="R12">
        <v>100</v>
      </c>
      <c r="S12">
        <v>1.39</v>
      </c>
    </row>
    <row r="13" spans="1:19" x14ac:dyDescent="0.2">
      <c r="A13" t="s">
        <v>7</v>
      </c>
      <c r="B13">
        <v>272</v>
      </c>
      <c r="C13">
        <v>3.03</v>
      </c>
      <c r="E13" t="s">
        <v>5</v>
      </c>
      <c r="F13" s="9">
        <v>5000</v>
      </c>
      <c r="G13">
        <v>3.73</v>
      </c>
      <c r="M13" t="s">
        <v>63</v>
      </c>
      <c r="N13" s="2">
        <v>1000</v>
      </c>
      <c r="O13" s="6">
        <v>2.38</v>
      </c>
      <c r="Q13" t="s">
        <v>10</v>
      </c>
      <c r="R13">
        <v>100</v>
      </c>
      <c r="S13">
        <v>1.39</v>
      </c>
    </row>
    <row r="14" spans="1:19" x14ac:dyDescent="0.2">
      <c r="A14" t="s">
        <v>8</v>
      </c>
      <c r="B14">
        <v>265</v>
      </c>
      <c r="C14">
        <v>2.95</v>
      </c>
      <c r="E14" t="s">
        <v>43</v>
      </c>
      <c r="F14" s="9">
        <v>4000</v>
      </c>
      <c r="G14">
        <v>2.98</v>
      </c>
      <c r="M14" t="s">
        <v>56</v>
      </c>
      <c r="N14">
        <v>919</v>
      </c>
      <c r="O14" s="6">
        <v>2.19</v>
      </c>
      <c r="Q14" t="s">
        <v>36</v>
      </c>
      <c r="R14">
        <v>100</v>
      </c>
      <c r="S14">
        <v>1.39</v>
      </c>
    </row>
    <row r="15" spans="1:19" ht="13.5" thickBot="1" x14ac:dyDescent="0.25">
      <c r="A15" t="s">
        <v>9</v>
      </c>
      <c r="B15">
        <v>228</v>
      </c>
      <c r="C15">
        <v>2.5299999999999998</v>
      </c>
      <c r="E15" t="s">
        <v>31</v>
      </c>
      <c r="F15" s="9">
        <v>4000</v>
      </c>
      <c r="G15">
        <v>2.98</v>
      </c>
      <c r="M15" t="s">
        <v>6</v>
      </c>
      <c r="N15">
        <v>871</v>
      </c>
      <c r="O15" s="6">
        <v>2.0699999999999998</v>
      </c>
      <c r="Q15" s="4" t="s">
        <v>52</v>
      </c>
      <c r="R15" s="14">
        <f>SUM(R5:R14)</f>
        <v>7200</v>
      </c>
      <c r="S15" s="20">
        <f>SUM(S5:S14)</f>
        <v>100</v>
      </c>
    </row>
    <row r="16" spans="1:19" ht="13.5" thickTop="1" x14ac:dyDescent="0.2">
      <c r="A16" t="s">
        <v>10</v>
      </c>
      <c r="B16">
        <v>167</v>
      </c>
      <c r="C16">
        <v>1.85</v>
      </c>
      <c r="E16" t="s">
        <v>32</v>
      </c>
      <c r="F16" s="9">
        <v>2536</v>
      </c>
      <c r="G16">
        <v>1.89</v>
      </c>
      <c r="M16" t="s">
        <v>31</v>
      </c>
      <c r="N16">
        <v>850</v>
      </c>
      <c r="O16" s="6">
        <v>2.02</v>
      </c>
    </row>
    <row r="17" spans="1:15" x14ac:dyDescent="0.2">
      <c r="A17" t="s">
        <v>11</v>
      </c>
      <c r="B17">
        <v>155</v>
      </c>
      <c r="C17">
        <v>1.72</v>
      </c>
      <c r="E17" t="s">
        <v>33</v>
      </c>
      <c r="F17" s="9">
        <v>1660</v>
      </c>
      <c r="G17">
        <v>1.24</v>
      </c>
      <c r="M17" t="s">
        <v>58</v>
      </c>
      <c r="N17">
        <v>837</v>
      </c>
      <c r="O17" s="6">
        <v>1.99</v>
      </c>
    </row>
    <row r="18" spans="1:15" x14ac:dyDescent="0.2">
      <c r="A18" t="s">
        <v>12</v>
      </c>
      <c r="B18">
        <v>135</v>
      </c>
      <c r="C18">
        <v>1.5</v>
      </c>
      <c r="E18" t="s">
        <v>34</v>
      </c>
      <c r="F18" s="9">
        <v>1460</v>
      </c>
      <c r="G18">
        <v>1.0900000000000001</v>
      </c>
      <c r="M18" t="s">
        <v>7</v>
      </c>
      <c r="N18">
        <v>696</v>
      </c>
      <c r="O18" s="6">
        <v>1.66</v>
      </c>
    </row>
    <row r="19" spans="1:15" x14ac:dyDescent="0.2">
      <c r="A19" t="s">
        <v>13</v>
      </c>
      <c r="B19">
        <v>130</v>
      </c>
      <c r="C19">
        <v>1.45</v>
      </c>
      <c r="E19" t="s">
        <v>44</v>
      </c>
      <c r="F19" s="9">
        <v>1408</v>
      </c>
      <c r="G19">
        <v>1.05</v>
      </c>
      <c r="M19" t="s">
        <v>8</v>
      </c>
      <c r="N19">
        <v>679</v>
      </c>
      <c r="O19" s="6">
        <v>1.62</v>
      </c>
    </row>
    <row r="20" spans="1:15" x14ac:dyDescent="0.2">
      <c r="A20" t="s">
        <v>14</v>
      </c>
      <c r="B20">
        <v>105</v>
      </c>
      <c r="C20">
        <v>1.1599999999999999</v>
      </c>
      <c r="E20" t="s">
        <v>4</v>
      </c>
      <c r="F20" s="9">
        <v>1217</v>
      </c>
      <c r="G20">
        <v>0.91</v>
      </c>
      <c r="M20" t="s">
        <v>33</v>
      </c>
      <c r="N20">
        <v>460</v>
      </c>
      <c r="O20" s="6">
        <v>1.1000000000000001</v>
      </c>
    </row>
    <row r="21" spans="1:15" x14ac:dyDescent="0.2">
      <c r="A21" t="s">
        <v>15</v>
      </c>
      <c r="B21">
        <v>64</v>
      </c>
      <c r="C21">
        <v>0.71</v>
      </c>
      <c r="E21" t="s">
        <v>35</v>
      </c>
      <c r="F21" s="9">
        <v>1158</v>
      </c>
      <c r="G21">
        <v>0.86</v>
      </c>
      <c r="M21" t="s">
        <v>10</v>
      </c>
      <c r="N21">
        <v>427</v>
      </c>
      <c r="O21" s="6">
        <v>1.02</v>
      </c>
    </row>
    <row r="22" spans="1:15" x14ac:dyDescent="0.2">
      <c r="A22" t="s">
        <v>16</v>
      </c>
      <c r="B22">
        <v>50</v>
      </c>
      <c r="C22">
        <v>0.55000000000000004</v>
      </c>
      <c r="E22" t="s">
        <v>12</v>
      </c>
      <c r="F22" s="9">
        <v>1066</v>
      </c>
      <c r="G22">
        <v>0.8</v>
      </c>
      <c r="M22" t="s">
        <v>45</v>
      </c>
      <c r="N22">
        <v>396</v>
      </c>
      <c r="O22" s="6">
        <v>0.94</v>
      </c>
    </row>
    <row r="23" spans="1:15" x14ac:dyDescent="0.2">
      <c r="A23" t="s">
        <v>17</v>
      </c>
      <c r="B23">
        <v>45</v>
      </c>
      <c r="C23">
        <v>0.5</v>
      </c>
      <c r="E23" t="s">
        <v>14</v>
      </c>
      <c r="F23" s="9">
        <v>1056</v>
      </c>
      <c r="G23">
        <v>0.79</v>
      </c>
      <c r="M23" t="s">
        <v>11</v>
      </c>
      <c r="N23">
        <v>395</v>
      </c>
      <c r="O23" s="6">
        <v>0.94</v>
      </c>
    </row>
    <row r="24" spans="1:15" x14ac:dyDescent="0.2">
      <c r="A24" t="s">
        <v>18</v>
      </c>
      <c r="B24">
        <v>21</v>
      </c>
      <c r="C24">
        <v>0.23</v>
      </c>
      <c r="E24" t="s">
        <v>13</v>
      </c>
      <c r="F24" s="9">
        <v>1000</v>
      </c>
      <c r="G24">
        <v>0.75</v>
      </c>
      <c r="M24" t="s">
        <v>40</v>
      </c>
      <c r="N24">
        <v>386</v>
      </c>
      <c r="O24" s="6">
        <v>0.92</v>
      </c>
    </row>
    <row r="25" spans="1:15" x14ac:dyDescent="0.2">
      <c r="A25" t="s">
        <v>19</v>
      </c>
      <c r="B25" s="3">
        <v>17</v>
      </c>
      <c r="C25" s="3">
        <v>0.19</v>
      </c>
      <c r="E25" t="s">
        <v>10</v>
      </c>
      <c r="F25" s="9">
        <v>764</v>
      </c>
      <c r="G25">
        <v>0.56999999999999995</v>
      </c>
      <c r="M25" t="s">
        <v>34</v>
      </c>
      <c r="N25">
        <v>385</v>
      </c>
      <c r="O25" s="6">
        <v>0.92</v>
      </c>
    </row>
    <row r="26" spans="1:15" ht="13.5" thickBot="1" x14ac:dyDescent="0.25">
      <c r="A26" s="4" t="s">
        <v>52</v>
      </c>
      <c r="B26" s="14">
        <f>SUM(B5:B25)</f>
        <v>9000</v>
      </c>
      <c r="C26" s="14">
        <f>SUM(C5:C25)</f>
        <v>100</v>
      </c>
      <c r="E26" t="s">
        <v>15</v>
      </c>
      <c r="F26" s="9">
        <v>737</v>
      </c>
      <c r="G26">
        <v>0.55000000000000004</v>
      </c>
      <c r="M26" t="s">
        <v>50</v>
      </c>
      <c r="N26">
        <v>352</v>
      </c>
      <c r="O26" s="6">
        <v>0.84</v>
      </c>
    </row>
    <row r="27" spans="1:15" ht="13.5" thickTop="1" x14ac:dyDescent="0.2">
      <c r="E27" t="s">
        <v>45</v>
      </c>
      <c r="F27" s="9">
        <v>737</v>
      </c>
      <c r="G27">
        <v>0.55000000000000004</v>
      </c>
      <c r="M27" t="s">
        <v>12</v>
      </c>
      <c r="N27">
        <v>344</v>
      </c>
      <c r="O27" s="6">
        <v>0.82</v>
      </c>
    </row>
    <row r="28" spans="1:15" x14ac:dyDescent="0.2">
      <c r="E28" t="s">
        <v>36</v>
      </c>
      <c r="F28" s="9">
        <v>364</v>
      </c>
      <c r="G28">
        <v>0.27</v>
      </c>
      <c r="M28" t="s">
        <v>13</v>
      </c>
      <c r="N28">
        <v>333</v>
      </c>
      <c r="O28" s="6">
        <v>0.79</v>
      </c>
    </row>
    <row r="29" spans="1:15" x14ac:dyDescent="0.2">
      <c r="E29" t="s">
        <v>46</v>
      </c>
      <c r="F29" s="9">
        <v>300</v>
      </c>
      <c r="G29">
        <v>0.22</v>
      </c>
      <c r="M29" t="s">
        <v>35</v>
      </c>
      <c r="N29">
        <v>321</v>
      </c>
      <c r="O29" s="6">
        <v>0.76</v>
      </c>
    </row>
    <row r="30" spans="1:15" x14ac:dyDescent="0.2">
      <c r="E30" t="s">
        <v>38</v>
      </c>
      <c r="F30" s="9">
        <v>264</v>
      </c>
      <c r="G30">
        <v>0.2</v>
      </c>
      <c r="M30" t="s">
        <v>39</v>
      </c>
      <c r="N30">
        <v>288</v>
      </c>
      <c r="O30" s="6">
        <v>0.69</v>
      </c>
    </row>
    <row r="31" spans="1:15" x14ac:dyDescent="0.2">
      <c r="E31" t="s">
        <v>11</v>
      </c>
      <c r="F31" s="9">
        <v>218</v>
      </c>
      <c r="G31">
        <v>0.16</v>
      </c>
      <c r="M31" t="s">
        <v>46</v>
      </c>
      <c r="N31">
        <v>281</v>
      </c>
      <c r="O31" s="6">
        <v>0.67</v>
      </c>
    </row>
    <row r="32" spans="1:15" x14ac:dyDescent="0.2">
      <c r="E32" t="s">
        <v>39</v>
      </c>
      <c r="F32" s="9">
        <v>199</v>
      </c>
      <c r="G32">
        <v>0.15</v>
      </c>
      <c r="M32" t="s">
        <v>14</v>
      </c>
      <c r="N32">
        <v>269</v>
      </c>
      <c r="O32" s="6">
        <v>0.64</v>
      </c>
    </row>
    <row r="33" spans="5:15" x14ac:dyDescent="0.2">
      <c r="E33" t="s">
        <v>40</v>
      </c>
      <c r="F33" s="9">
        <v>197</v>
      </c>
      <c r="G33">
        <v>0.15</v>
      </c>
      <c r="M33" t="s">
        <v>36</v>
      </c>
      <c r="N33">
        <v>244</v>
      </c>
      <c r="O33" s="6">
        <v>0.57999999999999996</v>
      </c>
    </row>
    <row r="34" spans="5:15" x14ac:dyDescent="0.2">
      <c r="E34" t="s">
        <v>18</v>
      </c>
      <c r="F34" s="9">
        <v>161</v>
      </c>
      <c r="G34">
        <v>0.12</v>
      </c>
      <c r="M34" t="s">
        <v>48</v>
      </c>
      <c r="N34">
        <v>209</v>
      </c>
      <c r="O34" s="6">
        <v>0.5</v>
      </c>
    </row>
    <row r="35" spans="5:15" x14ac:dyDescent="0.2">
      <c r="E35" t="s">
        <v>19</v>
      </c>
      <c r="F35" s="9">
        <v>123</v>
      </c>
      <c r="G35" s="5">
        <v>0.09</v>
      </c>
      <c r="M35" t="s">
        <v>15</v>
      </c>
      <c r="N35">
        <v>163</v>
      </c>
      <c r="O35" s="6">
        <v>0.39</v>
      </c>
    </row>
    <row r="36" spans="5:15" x14ac:dyDescent="0.2">
      <c r="E36" t="s">
        <v>47</v>
      </c>
      <c r="F36" s="9">
        <v>119</v>
      </c>
      <c r="G36">
        <v>0.09</v>
      </c>
      <c r="M36" t="s">
        <v>47</v>
      </c>
      <c r="N36">
        <v>145</v>
      </c>
      <c r="O36" s="6">
        <v>0.35</v>
      </c>
    </row>
    <row r="37" spans="5:15" x14ac:dyDescent="0.2">
      <c r="E37" t="s">
        <v>48</v>
      </c>
      <c r="F37" s="9">
        <v>81</v>
      </c>
      <c r="G37">
        <v>0.06</v>
      </c>
      <c r="M37" t="s">
        <v>16</v>
      </c>
      <c r="N37">
        <v>128</v>
      </c>
      <c r="O37" s="6">
        <v>0.3</v>
      </c>
    </row>
    <row r="38" spans="5:15" x14ac:dyDescent="0.2">
      <c r="E38" t="s">
        <v>49</v>
      </c>
      <c r="F38" s="9">
        <v>73</v>
      </c>
      <c r="G38">
        <v>0.05</v>
      </c>
      <c r="M38" t="s">
        <v>17</v>
      </c>
      <c r="N38">
        <v>115</v>
      </c>
      <c r="O38" s="6">
        <v>0.27</v>
      </c>
    </row>
    <row r="39" spans="5:15" x14ac:dyDescent="0.2">
      <c r="E39" t="s">
        <v>50</v>
      </c>
      <c r="F39" s="9">
        <v>44</v>
      </c>
      <c r="G39">
        <v>0.03</v>
      </c>
      <c r="M39" t="s">
        <v>49</v>
      </c>
      <c r="N39">
        <v>56</v>
      </c>
      <c r="O39" s="6">
        <v>0.13</v>
      </c>
    </row>
    <row r="40" spans="5:15" x14ac:dyDescent="0.2">
      <c r="E40" t="s">
        <v>51</v>
      </c>
      <c r="F40" s="10">
        <v>4</v>
      </c>
      <c r="G40" s="7">
        <v>0</v>
      </c>
      <c r="M40" t="s">
        <v>18</v>
      </c>
      <c r="N40">
        <v>54</v>
      </c>
      <c r="O40" s="6">
        <v>0.13</v>
      </c>
    </row>
    <row r="41" spans="5:15" x14ac:dyDescent="0.2">
      <c r="E41" s="4" t="s">
        <v>52</v>
      </c>
      <c r="F41" s="11">
        <f>SUM(F5:F40)</f>
        <v>134081</v>
      </c>
      <c r="G41" s="8">
        <f>SUM(G5:G40)</f>
        <v>100.00000000000003</v>
      </c>
      <c r="M41" t="s">
        <v>59</v>
      </c>
      <c r="N41">
        <v>46</v>
      </c>
      <c r="O41" s="6">
        <v>0.11</v>
      </c>
    </row>
    <row r="42" spans="5:15" x14ac:dyDescent="0.2">
      <c r="E42" t="s">
        <v>53</v>
      </c>
      <c r="F42" s="12">
        <v>4569</v>
      </c>
      <c r="M42" t="s">
        <v>64</v>
      </c>
      <c r="N42">
        <v>45</v>
      </c>
      <c r="O42" s="6">
        <v>0.11</v>
      </c>
    </row>
    <row r="43" spans="5:15" ht="13.5" thickBot="1" x14ac:dyDescent="0.25">
      <c r="E43" s="4" t="s">
        <v>54</v>
      </c>
      <c r="F43" s="13">
        <f>SUM(F41:F42)</f>
        <v>138650</v>
      </c>
      <c r="M43" t="s">
        <v>60</v>
      </c>
      <c r="N43">
        <v>35</v>
      </c>
      <c r="O43" s="6">
        <v>0.08</v>
      </c>
    </row>
    <row r="44" spans="5:15" ht="13.5" thickTop="1" x14ac:dyDescent="0.2">
      <c r="M44" t="s">
        <v>61</v>
      </c>
      <c r="N44">
        <v>35</v>
      </c>
      <c r="O44" s="6">
        <v>0.08</v>
      </c>
    </row>
    <row r="45" spans="5:15" x14ac:dyDescent="0.2">
      <c r="M45" t="s">
        <v>62</v>
      </c>
      <c r="N45">
        <v>35</v>
      </c>
      <c r="O45" s="6">
        <v>0.08</v>
      </c>
    </row>
    <row r="46" spans="5:15" x14ac:dyDescent="0.2">
      <c r="M46" t="s">
        <v>51</v>
      </c>
      <c r="N46">
        <v>24</v>
      </c>
      <c r="O46" s="6">
        <v>0.06</v>
      </c>
    </row>
    <row r="47" spans="5:15" ht="13.5" thickBot="1" x14ac:dyDescent="0.25">
      <c r="M47" s="4" t="s">
        <v>52</v>
      </c>
      <c r="N47" s="14">
        <f>SUM(N5:N46)</f>
        <v>42000</v>
      </c>
      <c r="O47" s="20">
        <f>SUM(O5:O46)</f>
        <v>99.999999999999957</v>
      </c>
    </row>
    <row r="48" spans="5:15" ht="13.5" thickTop="1" x14ac:dyDescent="0.2"/>
  </sheetData>
  <mergeCells count="5">
    <mergeCell ref="I1:K1"/>
    <mergeCell ref="M1:O1"/>
    <mergeCell ref="Q1:S1"/>
    <mergeCell ref="A1:C1"/>
    <mergeCell ref="E1:G1"/>
  </mergeCells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Ohio Auditor of State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J. Kline</dc:creator>
  <cp:lastModifiedBy>Eric J. Kline</cp:lastModifiedBy>
  <dcterms:created xsi:type="dcterms:W3CDTF">2013-07-24T18:24:31Z</dcterms:created>
  <dcterms:modified xsi:type="dcterms:W3CDTF">2013-07-24T18:58:11Z</dcterms:modified>
</cp:coreProperties>
</file>